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8195" windowHeight="1131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F11" i="1"/>
  <c r="D11"/>
  <c r="F12"/>
  <c r="F10"/>
  <c r="F9"/>
  <c r="F8"/>
  <c r="F7"/>
  <c r="F6"/>
  <c r="D12"/>
  <c r="G12" s="1"/>
  <c r="D10"/>
  <c r="G10" s="1"/>
  <c r="D9"/>
  <c r="G9" s="1"/>
  <c r="D8"/>
  <c r="G8" s="1"/>
  <c r="D7"/>
  <c r="G7" s="1"/>
  <c r="D6"/>
  <c r="G6" s="1"/>
  <c r="G11" l="1"/>
  <c r="G14" s="1"/>
  <c r="G15" s="1"/>
  <c r="G16" s="1"/>
</calcChain>
</file>

<file path=xl/sharedStrings.xml><?xml version="1.0" encoding="utf-8"?>
<sst xmlns="http://schemas.openxmlformats.org/spreadsheetml/2006/main" count="42" uniqueCount="38">
  <si>
    <t>Výkaz výměr</t>
  </si>
  <si>
    <t xml:space="preserve">Výměna podlahové krytiny v 17-ti obytných jednotkách ve VUZ Dědina </t>
  </si>
  <si>
    <t>Popis</t>
  </si>
  <si>
    <t>výměra</t>
  </si>
  <si>
    <t>m2, kpl</t>
  </si>
  <si>
    <t>Kč</t>
  </si>
  <si>
    <t>cen.jedn. Dodávka</t>
  </si>
  <si>
    <t>Dodávka celkem</t>
  </si>
  <si>
    <t>cen.jedn. Montáž</t>
  </si>
  <si>
    <t>Montáž celkem</t>
  </si>
  <si>
    <t>Celkem</t>
  </si>
  <si>
    <t>polepení prahů</t>
  </si>
  <si>
    <t>Celkem bez DPH</t>
  </si>
  <si>
    <t>DPH (14%)</t>
  </si>
  <si>
    <t>Celkem včetně DPH</t>
  </si>
  <si>
    <t>soklová lišta 30x30 **</t>
  </si>
  <si>
    <t>Celková tloušťka</t>
  </si>
  <si>
    <t>≥ 2,00 mm</t>
  </si>
  <si>
    <t>Tloušťka nášlapné vrstvy</t>
  </si>
  <si>
    <t>≥ 0,70 mm</t>
  </si>
  <si>
    <t>Protiskluznost</t>
  </si>
  <si>
    <t>R9 ≥ 0,3</t>
  </si>
  <si>
    <t>Rozměrová stálost</t>
  </si>
  <si>
    <t>≤ 0,10 %</t>
  </si>
  <si>
    <t>vysoká odolnost</t>
  </si>
  <si>
    <t>Odolnost proti chemikáliím</t>
  </si>
  <si>
    <t>Odolnost proti bakteriím</t>
  </si>
  <si>
    <t>vysoký protiplísňový ůčinek (např. Sanitized®, apod.)</t>
  </si>
  <si>
    <t>Reakce na požár</t>
  </si>
  <si>
    <t>min. Bfl s1</t>
  </si>
  <si>
    <t>doprava, skládkovné a režie, průběžný a závěrečný úklid</t>
  </si>
  <si>
    <r>
      <t>PVC, dle požadované specializace</t>
    </r>
    <r>
      <rPr>
        <sz val="14"/>
        <color theme="1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vč. prořezu</t>
    </r>
  </si>
  <si>
    <r>
      <rPr>
        <b/>
        <sz val="14"/>
        <color theme="1"/>
        <rFont val="Calibri"/>
        <family val="2"/>
        <charset val="238"/>
        <scheme val="minor"/>
      </rPr>
      <t>*</t>
    </r>
    <r>
      <rPr>
        <b/>
        <sz val="11"/>
        <color theme="1"/>
        <rFont val="Calibri"/>
        <family val="2"/>
        <charset val="238"/>
        <scheme val="minor"/>
      </rPr>
      <t xml:space="preserve">  Požadavek na dodáváné PVC - nutné doložit v nabídce splnění těchto paramaterů (např. technickým listem, apod)</t>
    </r>
  </si>
  <si>
    <r>
      <rPr>
        <b/>
        <sz val="14"/>
        <color theme="1"/>
        <rFont val="Calibri"/>
        <family val="2"/>
        <charset val="238"/>
        <scheme val="minor"/>
      </rPr>
      <t>***</t>
    </r>
    <r>
      <rPr>
        <b/>
        <sz val="11"/>
        <color theme="1"/>
        <rFont val="Calibri"/>
        <family val="2"/>
        <charset val="238"/>
        <scheme val="minor"/>
      </rPr>
      <t xml:space="preserve">  pokud nebude hodnota vyplněna či bude nulová, má se za to, že tyto práce jdou na účet a k tíži dodavatele (tj., že jsou zadarmo)</t>
    </r>
  </si>
  <si>
    <t>ostatní a další nespecifikovaný materiál a práce nutný k dokončení díla ***</t>
  </si>
  <si>
    <t>vyrovnání podkladu samonivelační stěrkou min. do tl. 4 mm, včetně penetrace a penetrování</t>
  </si>
  <si>
    <t>stržení a ekol. likvidace původ. krytiny (3 vrstvy)</t>
  </si>
  <si>
    <r>
      <rPr>
        <b/>
        <sz val="14"/>
        <color theme="1"/>
        <rFont val="Calibri"/>
        <family val="2"/>
        <charset val="238"/>
        <scheme val="minor"/>
      </rPr>
      <t>**</t>
    </r>
    <r>
      <rPr>
        <b/>
        <sz val="11"/>
        <color theme="1"/>
        <rFont val="Calibri"/>
        <family val="2"/>
        <charset val="238"/>
        <scheme val="minor"/>
      </rPr>
      <t xml:space="preserve">  orientační hodnota, nutné vlastní zaměření (za podmínky zachování navrhované ceny)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</si>
</sst>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4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8" xfId="0" applyBorder="1"/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4" xfId="0" applyBorder="1"/>
    <xf numFmtId="0" fontId="0" fillId="0" borderId="15" xfId="0" applyBorder="1"/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0" borderId="0" xfId="0" applyFont="1"/>
    <xf numFmtId="0" fontId="6" fillId="0" borderId="0" xfId="0" applyFont="1"/>
    <xf numFmtId="0" fontId="1" fillId="4" borderId="16" xfId="0" applyFont="1" applyFill="1" applyBorder="1" applyAlignment="1">
      <alignment wrapText="1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/>
    <xf numFmtId="0" fontId="1" fillId="4" borderId="18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7" xfId="0" applyFont="1" applyFill="1" applyBorder="1"/>
    <xf numFmtId="0" fontId="6" fillId="2" borderId="18" xfId="0" applyFont="1" applyFill="1" applyBorder="1"/>
    <xf numFmtId="0" fontId="6" fillId="2" borderId="16" xfId="0" applyFont="1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workbookViewId="0">
      <selection activeCell="F23" sqref="F23"/>
    </sheetView>
  </sheetViews>
  <sheetFormatPr defaultRowHeight="15"/>
  <cols>
    <col min="1" max="1" width="43.28515625" customWidth="1"/>
    <col min="3" max="3" width="17.5703125" customWidth="1"/>
    <col min="4" max="5" width="16.42578125" customWidth="1"/>
    <col min="6" max="6" width="14.5703125" customWidth="1"/>
    <col min="7" max="7" width="17.7109375" customWidth="1"/>
  </cols>
  <sheetData>
    <row r="1" spans="1:7" ht="15.75">
      <c r="A1" s="24" t="s">
        <v>0</v>
      </c>
    </row>
    <row r="2" spans="1:7" ht="21">
      <c r="A2" s="4" t="s">
        <v>1</v>
      </c>
    </row>
    <row r="3" spans="1:7" ht="15.75" thickBot="1"/>
    <row r="4" spans="1:7">
      <c r="A4" s="15" t="s">
        <v>2</v>
      </c>
      <c r="B4" s="16" t="s">
        <v>3</v>
      </c>
      <c r="C4" s="17" t="s">
        <v>6</v>
      </c>
      <c r="D4" s="16" t="s">
        <v>7</v>
      </c>
      <c r="E4" s="17" t="s">
        <v>8</v>
      </c>
      <c r="F4" s="16" t="s">
        <v>9</v>
      </c>
      <c r="G4" s="18" t="s">
        <v>10</v>
      </c>
    </row>
    <row r="5" spans="1:7" s="1" customFormat="1">
      <c r="A5" s="19"/>
      <c r="B5" s="20" t="s">
        <v>4</v>
      </c>
      <c r="C5" s="21" t="s">
        <v>5</v>
      </c>
      <c r="D5" s="20" t="s">
        <v>5</v>
      </c>
      <c r="E5" s="21" t="s">
        <v>5</v>
      </c>
      <c r="F5" s="20" t="s">
        <v>5</v>
      </c>
      <c r="G5" s="22" t="s">
        <v>5</v>
      </c>
    </row>
    <row r="6" spans="1:7" ht="26.25" customHeight="1">
      <c r="A6" s="10" t="s">
        <v>31</v>
      </c>
      <c r="B6" s="5">
        <v>467</v>
      </c>
      <c r="C6" s="7"/>
      <c r="D6" s="8">
        <f t="shared" ref="D6:D12" si="0">B6*C6</f>
        <v>0</v>
      </c>
      <c r="E6" s="7"/>
      <c r="F6" s="8">
        <f>B6*E6</f>
        <v>0</v>
      </c>
      <c r="G6" s="11">
        <f t="shared" ref="G6:G12" si="1">D6+F6</f>
        <v>0</v>
      </c>
    </row>
    <row r="7" spans="1:7" ht="31.5" customHeight="1">
      <c r="A7" s="10" t="s">
        <v>35</v>
      </c>
      <c r="B7" s="5">
        <v>467</v>
      </c>
      <c r="C7" s="7"/>
      <c r="D7" s="8">
        <f t="shared" si="0"/>
        <v>0</v>
      </c>
      <c r="E7" s="7"/>
      <c r="F7" s="8">
        <f t="shared" ref="F7:F12" si="2">B7*E7</f>
        <v>0</v>
      </c>
      <c r="G7" s="11">
        <f t="shared" si="1"/>
        <v>0</v>
      </c>
    </row>
    <row r="8" spans="1:7" ht="20.25" customHeight="1">
      <c r="A8" s="10" t="s">
        <v>36</v>
      </c>
      <c r="B8" s="5">
        <v>467</v>
      </c>
      <c r="C8" s="7"/>
      <c r="D8" s="8">
        <f t="shared" si="0"/>
        <v>0</v>
      </c>
      <c r="E8" s="7"/>
      <c r="F8" s="8">
        <f t="shared" si="2"/>
        <v>0</v>
      </c>
      <c r="G8" s="11">
        <f t="shared" si="1"/>
        <v>0</v>
      </c>
    </row>
    <row r="9" spans="1:7" ht="20.25" customHeight="1">
      <c r="A9" s="10" t="s">
        <v>15</v>
      </c>
      <c r="B9" s="5">
        <v>480</v>
      </c>
      <c r="C9" s="7"/>
      <c r="D9" s="8">
        <f t="shared" si="0"/>
        <v>0</v>
      </c>
      <c r="E9" s="7"/>
      <c r="F9" s="8">
        <f t="shared" si="2"/>
        <v>0</v>
      </c>
      <c r="G9" s="11">
        <f t="shared" si="1"/>
        <v>0</v>
      </c>
    </row>
    <row r="10" spans="1:7" ht="20.25" customHeight="1">
      <c r="A10" s="10" t="s">
        <v>11</v>
      </c>
      <c r="B10" s="5">
        <v>34</v>
      </c>
      <c r="C10" s="7"/>
      <c r="D10" s="8">
        <f t="shared" si="0"/>
        <v>0</v>
      </c>
      <c r="E10" s="7"/>
      <c r="F10" s="8">
        <f t="shared" si="2"/>
        <v>0</v>
      </c>
      <c r="G10" s="11">
        <f t="shared" si="1"/>
        <v>0</v>
      </c>
    </row>
    <row r="11" spans="1:7" ht="30">
      <c r="A11" s="10" t="s">
        <v>30</v>
      </c>
      <c r="B11" s="5">
        <v>1</v>
      </c>
      <c r="C11" s="7"/>
      <c r="D11" s="8">
        <f t="shared" si="0"/>
        <v>0</v>
      </c>
      <c r="E11" s="7"/>
      <c r="F11" s="8">
        <f t="shared" ref="F11" si="3">B11*E11</f>
        <v>0</v>
      </c>
      <c r="G11" s="11">
        <f t="shared" si="1"/>
        <v>0</v>
      </c>
    </row>
    <row r="12" spans="1:7" ht="30.75" thickBot="1">
      <c r="A12" s="12" t="s">
        <v>34</v>
      </c>
      <c r="B12" s="6">
        <v>1</v>
      </c>
      <c r="C12" s="13"/>
      <c r="D12" s="9">
        <f t="shared" si="0"/>
        <v>0</v>
      </c>
      <c r="E12" s="13"/>
      <c r="F12" s="9">
        <f t="shared" si="2"/>
        <v>0</v>
      </c>
      <c r="G12" s="14">
        <f t="shared" si="1"/>
        <v>0</v>
      </c>
    </row>
    <row r="13" spans="1:7" ht="15.75" thickBot="1">
      <c r="A13" s="2"/>
      <c r="B13" s="1"/>
    </row>
    <row r="14" spans="1:7" ht="15.75" thickBot="1">
      <c r="A14" s="25" t="s">
        <v>12</v>
      </c>
      <c r="B14" s="26"/>
      <c r="C14" s="27"/>
      <c r="D14" s="27"/>
      <c r="E14" s="27"/>
      <c r="F14" s="27"/>
      <c r="G14" s="28">
        <f>SUM(G6:G12)</f>
        <v>0</v>
      </c>
    </row>
    <row r="15" spans="1:7" ht="15.75" thickBot="1">
      <c r="A15" s="2" t="s">
        <v>13</v>
      </c>
      <c r="B15" s="1"/>
      <c r="G15">
        <f>0.14*G14</f>
        <v>0</v>
      </c>
    </row>
    <row r="16" spans="1:7" ht="16.5" thickBot="1">
      <c r="A16" s="32" t="s">
        <v>14</v>
      </c>
      <c r="B16" s="29"/>
      <c r="C16" s="30"/>
      <c r="D16" s="30"/>
      <c r="E16" s="30"/>
      <c r="F16" s="30"/>
      <c r="G16" s="31">
        <f>G14+G15</f>
        <v>0</v>
      </c>
    </row>
    <row r="18" spans="1:2" s="23" customFormat="1" ht="18.75">
      <c r="A18" s="23" t="s">
        <v>32</v>
      </c>
    </row>
    <row r="19" spans="1:2" s="3" customFormat="1" ht="12">
      <c r="A19" s="3" t="s">
        <v>16</v>
      </c>
      <c r="B19" s="3" t="s">
        <v>17</v>
      </c>
    </row>
    <row r="20" spans="1:2" s="3" customFormat="1" ht="12">
      <c r="A20" s="3" t="s">
        <v>18</v>
      </c>
      <c r="B20" s="3" t="s">
        <v>19</v>
      </c>
    </row>
    <row r="21" spans="1:2" s="3" customFormat="1" ht="12">
      <c r="A21" s="3" t="s">
        <v>20</v>
      </c>
      <c r="B21" s="3" t="s">
        <v>21</v>
      </c>
    </row>
    <row r="22" spans="1:2" s="3" customFormat="1" ht="12">
      <c r="A22" s="3" t="s">
        <v>22</v>
      </c>
      <c r="B22" s="3" t="s">
        <v>23</v>
      </c>
    </row>
    <row r="23" spans="1:2" s="3" customFormat="1" ht="12">
      <c r="A23" s="3" t="s">
        <v>25</v>
      </c>
      <c r="B23" s="3" t="s">
        <v>24</v>
      </c>
    </row>
    <row r="24" spans="1:2" s="3" customFormat="1" ht="12">
      <c r="A24" s="3" t="s">
        <v>26</v>
      </c>
      <c r="B24" s="3" t="s">
        <v>27</v>
      </c>
    </row>
    <row r="25" spans="1:2" s="3" customFormat="1" ht="12">
      <c r="A25" s="3" t="s">
        <v>28</v>
      </c>
      <c r="B25" s="3" t="s">
        <v>29</v>
      </c>
    </row>
    <row r="27" spans="1:2" s="23" customFormat="1" ht="18.75">
      <c r="A27" s="23" t="s">
        <v>37</v>
      </c>
    </row>
    <row r="28" spans="1:2" ht="18.75">
      <c r="A28" s="23" t="s">
        <v>33</v>
      </c>
    </row>
  </sheetData>
  <pageMargins left="0.51181102362204722" right="0.55118110236220474" top="0.78740157480314965" bottom="0.78740157480314965" header="0.31496062992125984" footer="0.31496062992125984"/>
  <pageSetup paperSize="9" orientation="landscape" r:id="rId1"/>
  <headerFooter>
    <oddHeader>&amp;RPříloha č. 2 ZD
Počet listů: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martinekm</dc:creator>
  <cp:lastModifiedBy>martinekm</cp:lastModifiedBy>
  <cp:lastPrinted>2012-11-14T09:18:07Z</cp:lastPrinted>
  <dcterms:created xsi:type="dcterms:W3CDTF">2012-11-13T14:46:37Z</dcterms:created>
  <dcterms:modified xsi:type="dcterms:W3CDTF">2012-11-14T14:01:36Z</dcterms:modified>
</cp:coreProperties>
</file>