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43" i="1" l="1"/>
  <c r="G42" i="1"/>
  <c r="G8" i="1"/>
  <c r="G9" i="1"/>
  <c r="G10" i="1"/>
  <c r="G11" i="1"/>
  <c r="G12" i="1"/>
  <c r="G14" i="1"/>
  <c r="G15" i="1"/>
  <c r="G16" i="1"/>
  <c r="G17" i="1"/>
  <c r="G18" i="1"/>
  <c r="G19" i="1"/>
  <c r="G26" i="1"/>
  <c r="G27" i="1" s="1"/>
  <c r="G34" i="1"/>
  <c r="G35" i="1"/>
  <c r="G36" i="1"/>
  <c r="G37" i="1"/>
  <c r="G38" i="1"/>
  <c r="G39" i="1"/>
  <c r="G40" i="1"/>
  <c r="G41" i="1"/>
  <c r="G44" i="1" l="1"/>
  <c r="G20" i="1"/>
  <c r="G46" i="1" l="1"/>
</calcChain>
</file>

<file path=xl/sharedStrings.xml><?xml version="1.0" encoding="utf-8"?>
<sst xmlns="http://schemas.openxmlformats.org/spreadsheetml/2006/main" count="111" uniqueCount="77">
  <si>
    <t>POLOŽKOVÝ  ROZPOČET</t>
  </si>
  <si>
    <t>P.č.</t>
  </si>
  <si>
    <t>Kód položky</t>
  </si>
  <si>
    <t>Popis</t>
  </si>
  <si>
    <t>MJ</t>
  </si>
  <si>
    <t>Množství celkem</t>
  </si>
  <si>
    <t>Cena za MJ</t>
  </si>
  <si>
    <t>Cena celkem</t>
  </si>
  <si>
    <t>Hmotnost celkem</t>
  </si>
  <si>
    <t>Zdravotechnika - vnitřní kanalizace</t>
  </si>
  <si>
    <t>Stavební úpravy střechy tělocvičny VUZ Hradec Králové, Heyrovského</t>
  </si>
  <si>
    <t>ks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</si>
  <si>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</si>
  <si>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</si>
  <si>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</si>
  <si>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</si>
  <si>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</si>
  <si>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</si>
  <si>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</si>
  <si>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</si>
  <si>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</si>
  <si>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</si>
  <si>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</si>
  <si>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</si>
  <si>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</si>
  <si>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</si>
  <si>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</si>
  <si>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</si>
  <si>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</si>
  <si>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</si>
  <si>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</si>
  <si>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</si>
  <si>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</si>
  <si>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</si>
  <si>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002</t>
  </si>
  <si>
    <t>uložení potrubí (polo-clip)</t>
  </si>
  <si>
    <t>721140802</t>
  </si>
  <si>
    <t>demontáž potrubí litinové do DN 100</t>
  </si>
  <si>
    <t>m</t>
  </si>
  <si>
    <t>721140806</t>
  </si>
  <si>
    <t>demontáž potrubí litinové do DN 200</t>
  </si>
  <si>
    <t>721174006</t>
  </si>
  <si>
    <t>721174007</t>
  </si>
  <si>
    <t>721290123</t>
  </si>
  <si>
    <t>721290822</t>
  </si>
  <si>
    <t>t</t>
  </si>
  <si>
    <t>potrubí kanalizační z PP svodné systém HT DN 125</t>
  </si>
  <si>
    <t>potrubí kanalizační z PP svodné systém HT DN 150</t>
  </si>
  <si>
    <t>zkouška těsnosti potrubí kanalizace kouřem do DN 300</t>
  </si>
  <si>
    <t>přemístění vnitrostaveništní demontovaných hmot vnitřní kanalizace v objektech výšky do 12 m</t>
  </si>
  <si>
    <t>998721202</t>
  </si>
  <si>
    <t>přesun hmot procentní pro vnitřní kanalizace v objektech do 12 m</t>
  </si>
  <si>
    <t>%</t>
  </si>
  <si>
    <t>čistící kus DN 150</t>
  </si>
  <si>
    <t>722181255</t>
  </si>
  <si>
    <t>ochrana potrubí přilepenými tepelně izolačními trubicemi z PE tl do 25 mm DN přes 92 mm</t>
  </si>
  <si>
    <t>Elektromontáže</t>
  </si>
  <si>
    <t>izolace potrubí tl 2 cm</t>
  </si>
  <si>
    <t>topný kabel DIVIFLEX DTIP18, 230 V/395 W/22 m</t>
  </si>
  <si>
    <t>Cena materiál</t>
  </si>
  <si>
    <t>Množství</t>
  </si>
  <si>
    <t>hliníková páska 38 x 50 - DEVI</t>
  </si>
  <si>
    <t>kabelové vedení CYKY 3 x 1,5</t>
  </si>
  <si>
    <t>kabelové vedení CY16/zž</t>
  </si>
  <si>
    <t>trubka monoflex včetně příchytek 1425</t>
  </si>
  <si>
    <t>smršťovací spojky</t>
  </si>
  <si>
    <t>rozbočovací krabice IP66</t>
  </si>
  <si>
    <t>připojení technického zařízení</t>
  </si>
  <si>
    <t>hod</t>
  </si>
  <si>
    <t>práce a dodávky</t>
  </si>
  <si>
    <t>Celková cena bez DPH</t>
  </si>
  <si>
    <t>soub</t>
  </si>
  <si>
    <t>lešení do 12 m</t>
  </si>
  <si>
    <t>kabelový žlab KZI.</t>
  </si>
  <si>
    <t>výchozí revizní zpráva</t>
  </si>
  <si>
    <t>Uchazeč vyplní tyto buňky.</t>
  </si>
  <si>
    <t>demontáž a montáž podhledu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</si>
</sst>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9" fontId="4" fillId="0" borderId="0" xfId="0" applyNumberFormat="1" applyFont="1"/>
    <xf numFmtId="4" fontId="4" fillId="0" borderId="0" xfId="0" applyNumberFormat="1" applyFont="1"/>
    <xf numFmtId="0" fontId="6" fillId="0" borderId="0" xfId="0" applyFont="1" applyAlignment="1">
      <alignment horizontal="center" vertical="center" wrapText="1"/>
    </xf>
    <xf numFmtId="4" fontId="4" fillId="0" borderId="0" xfId="0" applyNumberFormat="1" applyFont="1" applyBorder="1"/>
    <xf numFmtId="4" fontId="6" fillId="0" borderId="0" xfId="0" applyNumberFormat="1" applyFont="1"/>
    <xf numFmtId="0" fontId="6" fillId="0" borderId="0" xfId="0" applyFont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4" fontId="0" fillId="0" borderId="1" xfId="0" applyNumberFormat="1" applyFont="1" applyBorder="1"/>
    <xf numFmtId="0" fontId="0" fillId="0" borderId="1" xfId="0" applyFont="1" applyBorder="1" applyAlignment="1">
      <alignment wrapText="1"/>
    </xf>
    <xf numFmtId="0" fontId="0" fillId="0" borderId="0" xfId="0" applyFont="1" applyBorder="1" applyAlignment="1">
      <alignment horizontal="center"/>
    </xf>
    <xf numFmtId="49" fontId="0" fillId="0" borderId="0" xfId="0" applyNumberFormat="1" applyFont="1" applyBorder="1"/>
    <xf numFmtId="164" fontId="0" fillId="0" borderId="0" xfId="0" applyNumberFormat="1" applyFont="1" applyBorder="1"/>
    <xf numFmtId="0" fontId="0" fillId="0" borderId="0" xfId="0" applyFont="1" applyAlignment="1">
      <alignment horizontal="center"/>
    </xf>
    <xf numFmtId="49" fontId="0" fillId="0" borderId="0" xfId="0" applyNumberFormat="1" applyFont="1"/>
    <xf numFmtId="164" fontId="0" fillId="0" borderId="0" xfId="0" applyNumberFormat="1" applyFont="1"/>
    <xf numFmtId="4" fontId="0" fillId="0" borderId="0" xfId="0" applyNumberFormat="1" applyFont="1"/>
    <xf numFmtId="0" fontId="7" fillId="0" borderId="0" xfId="0" applyFont="1" applyBorder="1" applyAlignment="1">
      <alignment wrapText="1"/>
    </xf>
    <xf numFmtId="0" fontId="5" fillId="0" borderId="0" xfId="0" applyFont="1" applyBorder="1"/>
    <xf numFmtId="164" fontId="5" fillId="0" borderId="0" xfId="0" applyNumberFormat="1" applyFont="1" applyBorder="1"/>
    <xf numFmtId="4" fontId="7" fillId="0" borderId="0" xfId="0" applyNumberFormat="1" applyFont="1" applyBorder="1"/>
    <xf numFmtId="0" fontId="7" fillId="0" borderId="0" xfId="0" applyFont="1"/>
    <xf numFmtId="164" fontId="5" fillId="0" borderId="0" xfId="0" applyNumberFormat="1" applyFont="1"/>
    <xf numFmtId="4" fontId="7" fillId="0" borderId="0" xfId="0" applyNumberFormat="1" applyFont="1"/>
    <xf numFmtId="0" fontId="0" fillId="0" borderId="0" xfId="0" applyAlignment="1">
      <alignment horizontal="center"/>
    </xf>
    <xf numFmtId="4" fontId="7" fillId="3" borderId="0" xfId="0" applyNumberFormat="1" applyFont="1" applyFill="1"/>
    <xf numFmtId="0" fontId="4" fillId="2" borderId="0" xfId="0" applyFont="1" applyFill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4" fontId="0" fillId="2" borderId="1" xfId="0" applyNumberFormat="1" applyFont="1" applyFill="1" applyBorder="1" applyProtection="1">
      <protection locked="0"/>
    </xf>
    <xf numFmtId="4" fontId="5" fillId="0" borderId="0" xfId="0" applyNumberFormat="1" applyFont="1" applyBorder="1" applyProtection="1">
      <protection locked="0"/>
    </xf>
    <xf numFmtId="4" fontId="0" fillId="0" borderId="0" xfId="0" applyNumberFormat="1" applyFont="1" applyProtection="1">
      <protection locked="0"/>
    </xf>
    <xf numFmtId="0" fontId="0" fillId="0" borderId="0" xfId="0" applyFont="1" applyProtection="1">
      <protection locked="0"/>
    </xf>
    <xf numFmtId="4" fontId="5" fillId="0" borderId="0" xfId="0" applyNumberFormat="1" applyFont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topLeftCell="A16" workbookViewId="0">
      <selection activeCell="E38" sqref="E38"/>
    </sheetView>
  </sheetViews>
  <sheetFormatPr defaultRowHeight="15" x14ac:dyDescent="0.25"/>
  <cols>
    <col min="1" max="1" width="4.28515625" style="2" customWidth="1"/>
    <col min="2" max="2" width="11.5703125" customWidth="1"/>
    <col min="3" max="3" width="58.140625" customWidth="1"/>
    <col min="4" max="4" width="8" customWidth="1"/>
    <col min="5" max="6" width="11" customWidth="1"/>
    <col min="7" max="7" width="12.140625" customWidth="1"/>
    <col min="8" max="8" width="9.85546875" customWidth="1"/>
    <col min="9" max="11" width="9.140625" style="4"/>
  </cols>
  <sheetData>
    <row r="1" spans="1:11" ht="18.75" x14ac:dyDescent="0.3">
      <c r="A1" s="38" t="s">
        <v>0</v>
      </c>
      <c r="B1" s="38"/>
      <c r="C1" s="38"/>
      <c r="D1" s="38"/>
      <c r="E1" s="38"/>
      <c r="F1" s="38"/>
      <c r="G1" s="38"/>
      <c r="H1" s="38"/>
    </row>
    <row r="2" spans="1:11" x14ac:dyDescent="0.25">
      <c r="A2" s="39" t="s">
        <v>10</v>
      </c>
      <c r="B2" s="39"/>
      <c r="C2" s="39"/>
      <c r="D2" s="39"/>
      <c r="E2" s="39"/>
      <c r="F2" s="39"/>
      <c r="G2" s="39"/>
      <c r="H2" s="39"/>
    </row>
    <row r="3" spans="1:11" x14ac:dyDescent="0.25">
      <c r="A3" s="35"/>
      <c r="B3" s="35"/>
      <c r="C3" s="35"/>
      <c r="D3" s="35"/>
      <c r="E3" s="35"/>
      <c r="F3" s="35"/>
      <c r="G3" s="35"/>
      <c r="H3" s="35"/>
    </row>
    <row r="5" spans="1:11" x14ac:dyDescent="0.25">
      <c r="A5" s="3" t="s">
        <v>9</v>
      </c>
      <c r="B5" s="14"/>
      <c r="C5" s="14"/>
      <c r="D5" s="14"/>
      <c r="E5" s="14"/>
      <c r="F5" s="14"/>
      <c r="G5" s="14"/>
      <c r="H5" s="14"/>
    </row>
    <row r="6" spans="1:11" s="1" customFormat="1" ht="30" customHeight="1" x14ac:dyDescent="0.25">
      <c r="A6" s="6" t="s">
        <v>1</v>
      </c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6" t="s">
        <v>7</v>
      </c>
      <c r="H6" s="6" t="s">
        <v>8</v>
      </c>
      <c r="I6" s="10"/>
      <c r="J6" s="10"/>
      <c r="K6" s="10"/>
    </row>
    <row r="7" spans="1:11" s="1" customFormat="1" ht="30" customHeight="1" x14ac:dyDescent="0.25">
      <c r="A7" s="6"/>
      <c r="B7" s="6"/>
      <c r="C7" s="6"/>
      <c r="D7" s="6"/>
      <c r="E7" s="6"/>
      <c r="F7" s="40"/>
      <c r="G7" s="6"/>
      <c r="H7" s="6"/>
      <c r="I7" s="10"/>
      <c r="J7" s="10"/>
      <c r="K7" s="10"/>
    </row>
    <row r="8" spans="1:11" ht="15" customHeight="1" x14ac:dyDescent="0.25">
      <c r="A8" s="15" t="s">
        <v>12</v>
      </c>
      <c r="B8" s="16" t="s">
        <v>34</v>
      </c>
      <c r="C8" s="17" t="s">
        <v>35</v>
      </c>
      <c r="D8" s="17" t="s">
        <v>11</v>
      </c>
      <c r="E8" s="18">
        <v>38</v>
      </c>
      <c r="F8" s="41"/>
      <c r="G8" s="19">
        <f t="shared" ref="G8:G43" si="0">E8*F8</f>
        <v>0</v>
      </c>
      <c r="H8" s="18">
        <v>0</v>
      </c>
    </row>
    <row r="9" spans="1:11" ht="15" customHeight="1" x14ac:dyDescent="0.25">
      <c r="A9" s="15" t="s">
        <v>13</v>
      </c>
      <c r="B9" s="16" t="s">
        <v>36</v>
      </c>
      <c r="C9" s="17" t="s">
        <v>37</v>
      </c>
      <c r="D9" s="17" t="s">
        <v>38</v>
      </c>
      <c r="E9" s="18">
        <v>10</v>
      </c>
      <c r="F9" s="41"/>
      <c r="G9" s="19">
        <f t="shared" si="0"/>
        <v>0</v>
      </c>
      <c r="H9" s="18">
        <v>0</v>
      </c>
    </row>
    <row r="10" spans="1:11" ht="15" customHeight="1" x14ac:dyDescent="0.25">
      <c r="A10" s="15" t="s">
        <v>14</v>
      </c>
      <c r="B10" s="16" t="s">
        <v>39</v>
      </c>
      <c r="C10" s="17" t="s">
        <v>40</v>
      </c>
      <c r="D10" s="17" t="s">
        <v>38</v>
      </c>
      <c r="E10" s="18">
        <v>88</v>
      </c>
      <c r="F10" s="41"/>
      <c r="G10" s="19">
        <f t="shared" si="0"/>
        <v>0</v>
      </c>
      <c r="H10" s="18">
        <v>0</v>
      </c>
    </row>
    <row r="11" spans="1:11" ht="15" customHeight="1" x14ac:dyDescent="0.25">
      <c r="A11" s="15" t="s">
        <v>15</v>
      </c>
      <c r="B11" s="16" t="s">
        <v>41</v>
      </c>
      <c r="C11" s="17" t="s">
        <v>46</v>
      </c>
      <c r="D11" s="17" t="s">
        <v>38</v>
      </c>
      <c r="E11" s="18">
        <v>14</v>
      </c>
      <c r="F11" s="41"/>
      <c r="G11" s="19">
        <f t="shared" si="0"/>
        <v>0</v>
      </c>
      <c r="H11" s="18">
        <v>1.2E-2</v>
      </c>
    </row>
    <row r="12" spans="1:11" ht="15" customHeight="1" x14ac:dyDescent="0.25">
      <c r="A12" s="15" t="s">
        <v>16</v>
      </c>
      <c r="B12" s="16" t="s">
        <v>42</v>
      </c>
      <c r="C12" s="17" t="s">
        <v>47</v>
      </c>
      <c r="D12" s="17" t="s">
        <v>38</v>
      </c>
      <c r="E12" s="18">
        <v>82</v>
      </c>
      <c r="F12" s="41"/>
      <c r="G12" s="19">
        <f t="shared" si="0"/>
        <v>0</v>
      </c>
      <c r="H12" s="18">
        <v>0.13800000000000001</v>
      </c>
    </row>
    <row r="13" spans="1:11" ht="15" customHeight="1" x14ac:dyDescent="0.25">
      <c r="A13" s="15"/>
      <c r="B13" s="16"/>
      <c r="C13" s="17" t="s">
        <v>76</v>
      </c>
      <c r="D13" s="17" t="s">
        <v>71</v>
      </c>
      <c r="E13" s="18">
        <v>2</v>
      </c>
      <c r="F13" s="41"/>
      <c r="G13" s="19">
        <f t="shared" si="0"/>
        <v>0</v>
      </c>
      <c r="H13" s="18">
        <v>0</v>
      </c>
    </row>
    <row r="14" spans="1:11" ht="15" customHeight="1" x14ac:dyDescent="0.25">
      <c r="A14" s="15" t="s">
        <v>17</v>
      </c>
      <c r="B14" s="16"/>
      <c r="C14" s="17" t="s">
        <v>72</v>
      </c>
      <c r="D14" s="17" t="s">
        <v>71</v>
      </c>
      <c r="E14" s="18">
        <v>1</v>
      </c>
      <c r="F14" s="41"/>
      <c r="G14" s="19">
        <f t="shared" si="0"/>
        <v>0</v>
      </c>
      <c r="H14" s="18">
        <v>0</v>
      </c>
    </row>
    <row r="15" spans="1:11" ht="15" customHeight="1" x14ac:dyDescent="0.25">
      <c r="A15" s="15" t="s">
        <v>18</v>
      </c>
      <c r="B15" s="16" t="s">
        <v>43</v>
      </c>
      <c r="C15" s="17" t="s">
        <v>48</v>
      </c>
      <c r="D15" s="17" t="s">
        <v>38</v>
      </c>
      <c r="E15" s="18">
        <v>96</v>
      </c>
      <c r="F15" s="41"/>
      <c r="G15" s="19">
        <f t="shared" si="0"/>
        <v>0</v>
      </c>
      <c r="H15" s="18">
        <v>0</v>
      </c>
    </row>
    <row r="16" spans="1:11" ht="30" customHeight="1" x14ac:dyDescent="0.25">
      <c r="A16" s="15" t="s">
        <v>19</v>
      </c>
      <c r="B16" s="16" t="s">
        <v>44</v>
      </c>
      <c r="C16" s="20" t="s">
        <v>49</v>
      </c>
      <c r="D16" s="17" t="s">
        <v>45</v>
      </c>
      <c r="E16" s="18">
        <v>3.0870000000000002</v>
      </c>
      <c r="F16" s="41"/>
      <c r="G16" s="19">
        <f t="shared" si="0"/>
        <v>0</v>
      </c>
      <c r="H16" s="18">
        <v>0</v>
      </c>
    </row>
    <row r="17" spans="1:11" ht="15" customHeight="1" x14ac:dyDescent="0.25">
      <c r="A17" s="15" t="s">
        <v>20</v>
      </c>
      <c r="B17" s="16" t="s">
        <v>50</v>
      </c>
      <c r="C17" s="20" t="s">
        <v>51</v>
      </c>
      <c r="D17" s="17" t="s">
        <v>52</v>
      </c>
      <c r="E17" s="18">
        <v>1824.7370000000001</v>
      </c>
      <c r="F17" s="41"/>
      <c r="G17" s="19">
        <f t="shared" si="0"/>
        <v>0</v>
      </c>
      <c r="H17" s="18">
        <v>0</v>
      </c>
    </row>
    <row r="18" spans="1:11" ht="15" customHeight="1" x14ac:dyDescent="0.25">
      <c r="A18" s="15" t="s">
        <v>21</v>
      </c>
      <c r="B18" s="16"/>
      <c r="C18" s="17" t="s">
        <v>57</v>
      </c>
      <c r="D18" s="17" t="s">
        <v>38</v>
      </c>
      <c r="E18" s="18">
        <v>76</v>
      </c>
      <c r="F18" s="41"/>
      <c r="G18" s="19">
        <f t="shared" si="0"/>
        <v>0</v>
      </c>
      <c r="H18" s="18"/>
    </row>
    <row r="19" spans="1:11" ht="15" customHeight="1" x14ac:dyDescent="0.25">
      <c r="A19" s="15" t="s">
        <v>22</v>
      </c>
      <c r="B19" s="16"/>
      <c r="C19" s="20" t="s">
        <v>53</v>
      </c>
      <c r="D19" s="17" t="s">
        <v>11</v>
      </c>
      <c r="E19" s="18">
        <v>2</v>
      </c>
      <c r="F19" s="41"/>
      <c r="G19" s="19">
        <f t="shared" si="0"/>
        <v>0</v>
      </c>
      <c r="H19" s="18"/>
    </row>
    <row r="20" spans="1:11" ht="15" customHeight="1" x14ac:dyDescent="0.25">
      <c r="A20" s="21"/>
      <c r="B20" s="22"/>
      <c r="C20" s="28" t="s">
        <v>69</v>
      </c>
      <c r="D20" s="29"/>
      <c r="E20" s="30"/>
      <c r="F20" s="42"/>
      <c r="G20" s="31">
        <f>SUM(G8:G19)</f>
        <v>0</v>
      </c>
      <c r="H20" s="23"/>
    </row>
    <row r="21" spans="1:11" ht="15" customHeight="1" x14ac:dyDescent="0.25">
      <c r="A21" s="21"/>
      <c r="B21" s="22"/>
      <c r="C21" s="28"/>
      <c r="D21" s="29"/>
      <c r="E21" s="30"/>
      <c r="F21" s="42"/>
      <c r="G21" s="31"/>
      <c r="H21" s="23"/>
    </row>
    <row r="22" spans="1:11" ht="15" customHeight="1" x14ac:dyDescent="0.25">
      <c r="A22" s="21"/>
      <c r="B22" s="22"/>
      <c r="C22" s="28"/>
      <c r="D22" s="29"/>
      <c r="E22" s="30"/>
      <c r="F22" s="42"/>
      <c r="G22" s="31"/>
      <c r="H22" s="23"/>
    </row>
    <row r="23" spans="1:11" ht="15" customHeight="1" x14ac:dyDescent="0.25">
      <c r="A23" s="24"/>
      <c r="B23" s="25"/>
      <c r="C23" s="14"/>
      <c r="D23" s="14"/>
      <c r="E23" s="26"/>
      <c r="F23" s="43"/>
      <c r="G23" s="27"/>
      <c r="H23" s="26"/>
    </row>
    <row r="24" spans="1:11" x14ac:dyDescent="0.25">
      <c r="A24" s="3" t="s">
        <v>9</v>
      </c>
      <c r="B24" s="14"/>
      <c r="C24" s="14"/>
      <c r="D24" s="14"/>
      <c r="E24" s="14"/>
      <c r="F24" s="44"/>
      <c r="G24" s="14"/>
      <c r="H24" s="14"/>
    </row>
    <row r="25" spans="1:11" s="1" customFormat="1" ht="30" customHeight="1" x14ac:dyDescent="0.25">
      <c r="A25" s="6" t="s">
        <v>1</v>
      </c>
      <c r="B25" s="6" t="s">
        <v>2</v>
      </c>
      <c r="C25" s="6" t="s">
        <v>3</v>
      </c>
      <c r="D25" s="6" t="s">
        <v>4</v>
      </c>
      <c r="E25" s="6" t="s">
        <v>5</v>
      </c>
      <c r="F25" s="40" t="s">
        <v>6</v>
      </c>
      <c r="G25" s="6" t="s">
        <v>7</v>
      </c>
      <c r="H25" s="6" t="s">
        <v>8</v>
      </c>
      <c r="I25" s="10"/>
      <c r="J25" s="10"/>
      <c r="K25" s="10"/>
    </row>
    <row r="26" spans="1:11" ht="30" customHeight="1" x14ac:dyDescent="0.25">
      <c r="A26" s="15" t="s">
        <v>23</v>
      </c>
      <c r="B26" s="16" t="s">
        <v>54</v>
      </c>
      <c r="C26" s="20" t="s">
        <v>55</v>
      </c>
      <c r="D26" s="17" t="s">
        <v>38</v>
      </c>
      <c r="E26" s="18">
        <v>82</v>
      </c>
      <c r="F26" s="41"/>
      <c r="G26" s="19">
        <f t="shared" si="0"/>
        <v>0</v>
      </c>
      <c r="H26" s="18">
        <v>3.5999999999999997E-2</v>
      </c>
    </row>
    <row r="27" spans="1:11" ht="15" customHeight="1" x14ac:dyDescent="0.25">
      <c r="A27" s="24"/>
      <c r="B27" s="25"/>
      <c r="C27" s="32" t="s">
        <v>69</v>
      </c>
      <c r="D27" s="5"/>
      <c r="E27" s="33"/>
      <c r="F27" s="45"/>
      <c r="G27" s="34">
        <f>SUM(G26)</f>
        <v>0</v>
      </c>
      <c r="H27" s="26"/>
    </row>
    <row r="28" spans="1:11" ht="15" customHeight="1" x14ac:dyDescent="0.25">
      <c r="A28" s="24"/>
      <c r="B28" s="25"/>
      <c r="C28" s="32"/>
      <c r="D28" s="5"/>
      <c r="E28" s="33"/>
      <c r="F28" s="45"/>
      <c r="G28" s="34"/>
      <c r="H28" s="26"/>
    </row>
    <row r="29" spans="1:11" ht="15" customHeight="1" x14ac:dyDescent="0.25">
      <c r="A29" s="24"/>
      <c r="B29" s="25"/>
      <c r="C29" s="32"/>
      <c r="D29" s="5"/>
      <c r="E29" s="33"/>
      <c r="F29" s="45"/>
      <c r="G29" s="34"/>
      <c r="H29" s="26"/>
    </row>
    <row r="30" spans="1:11" ht="15" customHeight="1" x14ac:dyDescent="0.25">
      <c r="A30" s="24"/>
      <c r="B30" s="25"/>
      <c r="C30" s="32"/>
      <c r="D30" s="5"/>
      <c r="E30" s="33"/>
      <c r="F30" s="45"/>
      <c r="G30" s="34"/>
      <c r="H30" s="26"/>
    </row>
    <row r="31" spans="1:11" ht="15" customHeight="1" x14ac:dyDescent="0.25">
      <c r="A31" s="24"/>
      <c r="B31" s="25"/>
      <c r="C31" s="14"/>
      <c r="D31" s="14"/>
      <c r="E31" s="26"/>
      <c r="F31" s="43"/>
      <c r="G31" s="27"/>
      <c r="H31" s="26"/>
    </row>
    <row r="32" spans="1:11" x14ac:dyDescent="0.25">
      <c r="A32" s="3" t="s">
        <v>56</v>
      </c>
      <c r="B32" s="14"/>
      <c r="C32" s="14"/>
      <c r="D32" s="14"/>
      <c r="E32" s="14"/>
      <c r="F32" s="44"/>
      <c r="G32" s="14"/>
      <c r="H32" s="14"/>
    </row>
    <row r="33" spans="1:11" s="1" customFormat="1" ht="30" customHeight="1" x14ac:dyDescent="0.25">
      <c r="A33" s="6" t="s">
        <v>1</v>
      </c>
      <c r="B33" s="6" t="s">
        <v>2</v>
      </c>
      <c r="C33" s="6" t="s">
        <v>3</v>
      </c>
      <c r="D33" s="6" t="s">
        <v>4</v>
      </c>
      <c r="E33" s="6" t="s">
        <v>60</v>
      </c>
      <c r="F33" s="40" t="s">
        <v>6</v>
      </c>
      <c r="G33" s="6" t="s">
        <v>59</v>
      </c>
      <c r="H33" s="6" t="s">
        <v>8</v>
      </c>
      <c r="I33" s="13"/>
      <c r="J33" s="13"/>
      <c r="K33" s="10"/>
    </row>
    <row r="34" spans="1:11" ht="15" customHeight="1" x14ac:dyDescent="0.25">
      <c r="A34" s="15" t="s">
        <v>24</v>
      </c>
      <c r="B34" s="16"/>
      <c r="C34" s="17" t="s">
        <v>58</v>
      </c>
      <c r="D34" s="17" t="s">
        <v>11</v>
      </c>
      <c r="E34" s="18">
        <v>2</v>
      </c>
      <c r="F34" s="41"/>
      <c r="G34" s="19">
        <f t="shared" si="0"/>
        <v>0</v>
      </c>
      <c r="H34" s="18"/>
      <c r="I34" s="11"/>
      <c r="J34" s="11"/>
    </row>
    <row r="35" spans="1:11" ht="15" customHeight="1" x14ac:dyDescent="0.25">
      <c r="A35" s="15" t="s">
        <v>25</v>
      </c>
      <c r="B35" s="16"/>
      <c r="C35" s="17" t="s">
        <v>61</v>
      </c>
      <c r="D35" s="17" t="s">
        <v>11</v>
      </c>
      <c r="E35" s="18">
        <v>1</v>
      </c>
      <c r="F35" s="41"/>
      <c r="G35" s="19">
        <f t="shared" si="0"/>
        <v>0</v>
      </c>
      <c r="H35" s="18"/>
      <c r="I35" s="11"/>
      <c r="J35" s="11"/>
    </row>
    <row r="36" spans="1:11" ht="15" customHeight="1" x14ac:dyDescent="0.25">
      <c r="A36" s="15" t="s">
        <v>26</v>
      </c>
      <c r="B36" s="16"/>
      <c r="C36" s="17" t="s">
        <v>62</v>
      </c>
      <c r="D36" s="17" t="s">
        <v>38</v>
      </c>
      <c r="E36" s="18">
        <v>140</v>
      </c>
      <c r="F36" s="41"/>
      <c r="G36" s="19">
        <f t="shared" si="0"/>
        <v>0</v>
      </c>
      <c r="H36" s="18"/>
      <c r="I36" s="11"/>
      <c r="J36" s="11"/>
    </row>
    <row r="37" spans="1:11" ht="15" customHeight="1" x14ac:dyDescent="0.25">
      <c r="A37" s="15" t="s">
        <v>27</v>
      </c>
      <c r="B37" s="16"/>
      <c r="C37" s="17" t="s">
        <v>63</v>
      </c>
      <c r="D37" s="17" t="s">
        <v>38</v>
      </c>
      <c r="E37" s="18">
        <v>2</v>
      </c>
      <c r="F37" s="41"/>
      <c r="G37" s="19">
        <f t="shared" si="0"/>
        <v>0</v>
      </c>
      <c r="H37" s="18"/>
      <c r="I37" s="11"/>
      <c r="J37" s="11"/>
    </row>
    <row r="38" spans="1:11" ht="15" customHeight="1" x14ac:dyDescent="0.25">
      <c r="A38" s="15" t="s">
        <v>28</v>
      </c>
      <c r="B38" s="16"/>
      <c r="C38" s="17" t="s">
        <v>64</v>
      </c>
      <c r="D38" s="17" t="s">
        <v>38</v>
      </c>
      <c r="E38" s="18">
        <v>120</v>
      </c>
      <c r="F38" s="41"/>
      <c r="G38" s="19">
        <f t="shared" si="0"/>
        <v>0</v>
      </c>
      <c r="H38" s="18"/>
      <c r="I38" s="11"/>
      <c r="J38" s="11"/>
    </row>
    <row r="39" spans="1:11" ht="15" customHeight="1" x14ac:dyDescent="0.25">
      <c r="A39" s="15" t="s">
        <v>29</v>
      </c>
      <c r="B39" s="16"/>
      <c r="C39" s="17" t="s">
        <v>74</v>
      </c>
      <c r="D39" s="17" t="s">
        <v>11</v>
      </c>
      <c r="E39" s="18">
        <v>1</v>
      </c>
      <c r="F39" s="41"/>
      <c r="G39" s="19">
        <f t="shared" si="0"/>
        <v>0</v>
      </c>
      <c r="H39" s="18"/>
      <c r="I39" s="11"/>
      <c r="J39" s="11"/>
    </row>
    <row r="40" spans="1:11" ht="15" customHeight="1" x14ac:dyDescent="0.25">
      <c r="A40" s="15" t="s">
        <v>30</v>
      </c>
      <c r="B40" s="16"/>
      <c r="C40" s="17" t="s">
        <v>73</v>
      </c>
      <c r="D40" s="17" t="s">
        <v>38</v>
      </c>
      <c r="E40" s="18">
        <v>16</v>
      </c>
      <c r="F40" s="41"/>
      <c r="G40" s="19">
        <f t="shared" si="0"/>
        <v>0</v>
      </c>
      <c r="H40" s="18"/>
      <c r="I40" s="11"/>
      <c r="J40" s="11"/>
    </row>
    <row r="41" spans="1:11" ht="15" customHeight="1" x14ac:dyDescent="0.25">
      <c r="A41" s="15" t="s">
        <v>31</v>
      </c>
      <c r="B41" s="16"/>
      <c r="C41" s="17" t="s">
        <v>65</v>
      </c>
      <c r="D41" s="17" t="s">
        <v>11</v>
      </c>
      <c r="E41" s="18">
        <v>2</v>
      </c>
      <c r="F41" s="41"/>
      <c r="G41" s="19">
        <f t="shared" si="0"/>
        <v>0</v>
      </c>
      <c r="H41" s="18"/>
      <c r="I41" s="11"/>
      <c r="J41" s="11"/>
    </row>
    <row r="42" spans="1:11" x14ac:dyDescent="0.25">
      <c r="A42" s="15" t="s">
        <v>32</v>
      </c>
      <c r="B42" s="16"/>
      <c r="C42" s="17" t="s">
        <v>66</v>
      </c>
      <c r="D42" s="17" t="s">
        <v>11</v>
      </c>
      <c r="E42" s="19">
        <v>8</v>
      </c>
      <c r="F42" s="41"/>
      <c r="G42" s="19">
        <f t="shared" si="0"/>
        <v>0</v>
      </c>
      <c r="H42" s="18"/>
      <c r="I42" s="11"/>
      <c r="J42" s="11"/>
    </row>
    <row r="43" spans="1:11" x14ac:dyDescent="0.25">
      <c r="A43" s="15" t="s">
        <v>33</v>
      </c>
      <c r="B43" s="16"/>
      <c r="C43" s="17" t="s">
        <v>67</v>
      </c>
      <c r="D43" s="17" t="s">
        <v>68</v>
      </c>
      <c r="E43" s="19">
        <v>6</v>
      </c>
      <c r="F43" s="41"/>
      <c r="G43" s="19">
        <f t="shared" si="0"/>
        <v>0</v>
      </c>
      <c r="H43" s="18"/>
      <c r="I43" s="11"/>
      <c r="J43" s="11"/>
    </row>
    <row r="44" spans="1:11" ht="15.75" x14ac:dyDescent="0.25">
      <c r="A44" s="24"/>
      <c r="B44" s="25"/>
      <c r="C44" s="32" t="s">
        <v>69</v>
      </c>
      <c r="D44" s="14"/>
      <c r="E44" s="27"/>
      <c r="F44" s="27"/>
      <c r="G44" s="34">
        <f>SUM(G34:G43)</f>
        <v>0</v>
      </c>
      <c r="H44" s="27"/>
      <c r="J44" s="12"/>
    </row>
    <row r="45" spans="1:11" x14ac:dyDescent="0.25">
      <c r="A45" s="7"/>
      <c r="B45" s="8"/>
      <c r="C45" s="4"/>
      <c r="D45" s="4"/>
      <c r="E45" s="9"/>
      <c r="F45" s="9"/>
      <c r="G45" s="9"/>
      <c r="H45" s="9"/>
    </row>
    <row r="46" spans="1:11" ht="15.75" x14ac:dyDescent="0.25">
      <c r="A46" s="7"/>
      <c r="B46" s="8"/>
      <c r="C46" s="32" t="s">
        <v>70</v>
      </c>
      <c r="D46" s="4"/>
      <c r="E46" s="9"/>
      <c r="F46" s="9"/>
      <c r="G46" s="36">
        <f>G44+G27+G20</f>
        <v>0</v>
      </c>
      <c r="H46" s="9"/>
    </row>
    <row r="47" spans="1:11" x14ac:dyDescent="0.25">
      <c r="A47" s="7"/>
      <c r="B47" s="8"/>
      <c r="C47" s="4"/>
      <c r="D47" s="4"/>
      <c r="E47" s="9"/>
      <c r="F47" s="9"/>
      <c r="G47" s="9"/>
      <c r="H47" s="9"/>
    </row>
    <row r="48" spans="1:11" x14ac:dyDescent="0.25">
      <c r="A48" s="7"/>
      <c r="B48" s="8"/>
      <c r="C48" s="37" t="s">
        <v>75</v>
      </c>
      <c r="D48" s="4"/>
      <c r="E48" s="9"/>
      <c r="F48" s="9"/>
      <c r="G48" s="9"/>
      <c r="H48" s="9"/>
    </row>
    <row r="49" spans="1:8" x14ac:dyDescent="0.25">
      <c r="A49" s="7"/>
      <c r="B49" s="8"/>
      <c r="C49" s="4"/>
      <c r="D49" s="4"/>
      <c r="E49" s="9"/>
      <c r="F49" s="9"/>
      <c r="G49" s="9"/>
      <c r="H49" s="9"/>
    </row>
    <row r="50" spans="1:8" x14ac:dyDescent="0.25">
      <c r="A50" s="7"/>
      <c r="B50" s="4"/>
      <c r="C50" s="4"/>
      <c r="D50" s="4"/>
      <c r="E50" s="9"/>
      <c r="F50" s="9"/>
      <c r="G50" s="9"/>
      <c r="H50" s="9"/>
    </row>
    <row r="51" spans="1:8" x14ac:dyDescent="0.25">
      <c r="A51" s="7"/>
      <c r="B51" s="4"/>
      <c r="C51" s="4"/>
      <c r="D51" s="4"/>
      <c r="E51" s="9"/>
      <c r="F51" s="9"/>
      <c r="G51" s="9"/>
      <c r="H51" s="9"/>
    </row>
    <row r="52" spans="1:8" x14ac:dyDescent="0.25">
      <c r="A52" s="7"/>
      <c r="B52" s="4"/>
      <c r="C52" s="4"/>
      <c r="D52" s="4"/>
      <c r="E52" s="4"/>
      <c r="F52" s="4"/>
      <c r="G52" s="4"/>
      <c r="H52" s="4"/>
    </row>
    <row r="53" spans="1:8" x14ac:dyDescent="0.25">
      <c r="A53" s="7"/>
      <c r="B53" s="4"/>
      <c r="C53" s="4"/>
      <c r="D53" s="4"/>
      <c r="E53" s="4"/>
      <c r="F53" s="4"/>
      <c r="G53" s="4"/>
      <c r="H53" s="4"/>
    </row>
  </sheetData>
  <sheetProtection password="C20D" sheet="1" objects="1" scenarios="1"/>
  <mergeCells count="2">
    <mergeCell ref="A1:H1"/>
    <mergeCell ref="A2:H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JOSKOVA Katerina</dc:creator>
  <cp:lastModifiedBy>KRAUSOVA Lenka</cp:lastModifiedBy>
  <cp:lastPrinted>2017-04-20T10:06:02Z</cp:lastPrinted>
  <dcterms:created xsi:type="dcterms:W3CDTF">2016-06-22T10:21:14Z</dcterms:created>
  <dcterms:modified xsi:type="dcterms:W3CDTF">2017-04-28T08:47:28Z</dcterms:modified>
</cp:coreProperties>
</file>